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dpraha-my.sharepoint.com/personal/kautskaj_dpp_cz/Documents/Plocha/InfZ 106/2026/08_srpen/2026_08_03/"/>
    </mc:Choice>
  </mc:AlternateContent>
  <xr:revisionPtr revIDLastSave="6" documentId="8_{585E82DC-1FE8-4E19-AF31-E8E930185462}" xr6:coauthVersionLast="47" xr6:coauthVersionMax="47" xr10:uidLastSave="{878A4464-0EAB-4833-83AA-09347BE3E29D}"/>
  <bookViews>
    <workbookView xWindow="-120" yWindow="-120" windowWidth="29040" windowHeight="17520" xr2:uid="{3904DDEC-EBC7-4215-80B3-5DB75078321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7" i="1" l="1"/>
  <c r="AB7" i="1"/>
  <c r="M7" i="1"/>
  <c r="L7" i="1"/>
  <c r="K7" i="1"/>
  <c r="J7" i="1"/>
  <c r="I7" i="1"/>
  <c r="H7" i="1"/>
  <c r="G7" i="1"/>
  <c r="F7" i="1"/>
  <c r="E7" i="1"/>
  <c r="D7" i="1"/>
  <c r="C7" i="1"/>
  <c r="B7" i="1"/>
  <c r="AP9" i="1"/>
  <c r="AB9" i="1"/>
  <c r="M9" i="1"/>
  <c r="L9" i="1"/>
  <c r="K9" i="1"/>
  <c r="J9" i="1"/>
  <c r="I9" i="1"/>
  <c r="H9" i="1"/>
  <c r="G9" i="1"/>
  <c r="F9" i="1"/>
  <c r="E9" i="1"/>
  <c r="D9" i="1"/>
  <c r="C9" i="1"/>
  <c r="B9" i="1"/>
  <c r="AP11" i="1"/>
  <c r="AB11" i="1"/>
  <c r="M11" i="1"/>
  <c r="L11" i="1"/>
  <c r="K11" i="1"/>
  <c r="J11" i="1"/>
  <c r="I11" i="1"/>
  <c r="H11" i="1"/>
  <c r="G11" i="1"/>
  <c r="F11" i="1"/>
  <c r="E11" i="1"/>
  <c r="D11" i="1"/>
  <c r="C11" i="1"/>
  <c r="B11" i="1"/>
  <c r="N7" i="1" l="1"/>
  <c r="N9" i="1"/>
  <c r="N11" i="1"/>
</calcChain>
</file>

<file path=xl/sharedStrings.xml><?xml version="1.0" encoding="utf-8"?>
<sst xmlns="http://schemas.openxmlformats.org/spreadsheetml/2006/main" count="51" uniqueCount="22">
  <si>
    <t>Trasa A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</si>
  <si>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</si>
  <si>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</si>
  <si>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</si>
  <si>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</si>
  <si>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</si>
  <si>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</si>
  <si>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</si>
  <si>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</si>
  <si>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</si>
  <si>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 xml:space="preserve">říjen </t>
  </si>
  <si>
    <t>listopad</t>
  </si>
  <si>
    <t>prosinec</t>
  </si>
  <si>
    <t xml:space="preserve">celkem </t>
  </si>
  <si>
    <t>Jiřího z Poděbrad</t>
  </si>
  <si>
    <t>rok   2019</t>
  </si>
  <si>
    <t>rok   2020</t>
  </si>
  <si>
    <t>rok   2021</t>
  </si>
  <si>
    <t>rok   2022</t>
  </si>
  <si>
    <t>NETRAKČNÍ SPOTŘEBA METRA  po jednotlivých stanicích celkem v kWh</t>
  </si>
  <si>
    <t xml:space="preserve">NETRAKČNÍ SPOTŘEBA METRA  po jednotlivých stanicích - motory v kWh </t>
  </si>
  <si>
    <t xml:space="preserve">NETRAKČNÍ SPOTŘEBA METRA  po jednotlivých stanicích - osvětlení v kWh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</si>
</sst>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0"/>
      <color indexed="12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indexed="53"/>
      <name val="Arial CE"/>
      <family val="2"/>
      <charset val="238"/>
    </font>
    <font>
      <b/>
      <sz val="10"/>
      <color indexed="14"/>
      <name val="Arial CE"/>
      <family val="2"/>
      <charset val="238"/>
    </font>
    <font>
      <b/>
      <sz val="10"/>
      <color indexed="17"/>
      <name val="Arial CE"/>
      <family val="2"/>
      <charset val="238"/>
    </font>
    <font>
      <b/>
      <sz val="10"/>
      <color indexed="61"/>
      <name val="Arial CE"/>
      <family val="2"/>
      <charset val="238"/>
    </font>
    <font>
      <b/>
      <sz val="8"/>
      <color indexed="17"/>
      <name val="Arial CE"/>
      <family val="2"/>
      <charset val="238"/>
    </font>
    <font>
      <sz val="10"/>
      <color indexed="17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/>
    <xf numFmtId="0" fontId="1" fillId="0" borderId="5" xfId="0" applyFont="1" applyBorder="1" applyAlignment="1">
      <alignment horizontal="center"/>
    </xf>
    <xf numFmtId="3" fontId="0" fillId="0" borderId="0" xfId="0" applyNumberFormat="1"/>
    <xf numFmtId="0" fontId="5" fillId="0" borderId="6" xfId="0" applyFont="1" applyBorder="1"/>
    <xf numFmtId="3" fontId="8" fillId="0" borderId="7" xfId="0" applyNumberFormat="1" applyFont="1" applyBorder="1"/>
    <xf numFmtId="3" fontId="8" fillId="0" borderId="8" xfId="0" applyNumberFormat="1" applyFont="1" applyBorder="1"/>
    <xf numFmtId="3" fontId="6" fillId="0" borderId="9" xfId="0" applyNumberFormat="1" applyFont="1" applyBorder="1"/>
    <xf numFmtId="3" fontId="9" fillId="0" borderId="10" xfId="0" applyNumberFormat="1" applyFont="1" applyBorder="1"/>
    <xf numFmtId="3" fontId="9" fillId="0" borderId="8" xfId="0" applyNumberFormat="1" applyFont="1" applyBorder="1"/>
    <xf numFmtId="3" fontId="10" fillId="0" borderId="10" xfId="0" applyNumberFormat="1" applyFont="1" applyBorder="1"/>
    <xf numFmtId="3" fontId="10" fillId="0" borderId="8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5EF57-ED2D-4120-BAFF-BEF1EE4D64DD}">
  <dimension ref="A1:AP11"/>
  <sheetViews>
    <sheetView tabSelected="1" workbookViewId="0">
      <selection activeCell="G25" sqref="G25"/>
    </sheetView>
  </sheetViews>
  <sheetFormatPr defaultRowHeight="15" x14ac:dyDescent="0.25"/>
  <cols>
    <col min="1" max="1" width="17.7109375" customWidth="1"/>
  </cols>
  <sheetData>
    <row r="1" spans="1:42" x14ac:dyDescent="0.25">
      <c r="A1" s="1"/>
      <c r="B1" s="2" t="s">
        <v>19</v>
      </c>
      <c r="P1" s="3" t="s">
        <v>21</v>
      </c>
      <c r="AD1" s="4" t="s">
        <v>20</v>
      </c>
    </row>
    <row r="2" spans="1:42" ht="15.75" thickBot="1" x14ac:dyDescent="0.3"/>
    <row r="3" spans="1:42" s="9" customFormat="1" ht="14.25" thickTop="1" thickBot="1" x14ac:dyDescent="0.25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8" t="s">
        <v>13</v>
      </c>
      <c r="P3" s="10" t="s">
        <v>1</v>
      </c>
      <c r="Q3" s="7" t="s">
        <v>2</v>
      </c>
      <c r="R3" s="7" t="s">
        <v>3</v>
      </c>
      <c r="S3" s="7" t="s">
        <v>4</v>
      </c>
      <c r="T3" s="7" t="s">
        <v>5</v>
      </c>
      <c r="U3" s="7" t="s">
        <v>6</v>
      </c>
      <c r="V3" s="7" t="s">
        <v>7</v>
      </c>
      <c r="W3" s="7" t="s">
        <v>8</v>
      </c>
      <c r="X3" s="7" t="s">
        <v>9</v>
      </c>
      <c r="Y3" s="7" t="s">
        <v>10</v>
      </c>
      <c r="Z3" s="7" t="s">
        <v>11</v>
      </c>
      <c r="AA3" s="7" t="s">
        <v>12</v>
      </c>
      <c r="AB3" s="8" t="s">
        <v>13</v>
      </c>
      <c r="AD3" s="10" t="s">
        <v>1</v>
      </c>
      <c r="AE3" s="7" t="s">
        <v>2</v>
      </c>
      <c r="AF3" s="7" t="s">
        <v>3</v>
      </c>
      <c r="AG3" s="7" t="s">
        <v>4</v>
      </c>
      <c r="AH3" s="7" t="s">
        <v>5</v>
      </c>
      <c r="AI3" s="7" t="s">
        <v>6</v>
      </c>
      <c r="AJ3" s="7" t="s">
        <v>7</v>
      </c>
      <c r="AK3" s="7" t="s">
        <v>8</v>
      </c>
      <c r="AL3" s="7" t="s">
        <v>9</v>
      </c>
      <c r="AM3" s="7" t="s">
        <v>10</v>
      </c>
      <c r="AN3" s="7" t="s">
        <v>11</v>
      </c>
      <c r="AO3" s="7" t="s">
        <v>12</v>
      </c>
      <c r="AP3" s="8" t="s">
        <v>13</v>
      </c>
    </row>
    <row r="4" spans="1:42" ht="15.75" thickTop="1" x14ac:dyDescent="0.25">
      <c r="A4" s="1" t="s">
        <v>18</v>
      </c>
    </row>
    <row r="5" spans="1:42" x14ac:dyDescent="0.25">
      <c r="A5" s="12" t="s">
        <v>14</v>
      </c>
      <c r="B5" s="13">
        <v>157872</v>
      </c>
      <c r="C5" s="14">
        <v>140382</v>
      </c>
      <c r="D5" s="14">
        <v>146652</v>
      </c>
      <c r="E5" s="14">
        <v>156486</v>
      </c>
      <c r="F5" s="14">
        <v>144012</v>
      </c>
      <c r="G5" s="14">
        <v>92070</v>
      </c>
      <c r="H5" s="14">
        <v>92400</v>
      </c>
      <c r="I5" s="14">
        <v>92136</v>
      </c>
      <c r="J5" s="14">
        <v>91212</v>
      </c>
      <c r="K5" s="14">
        <v>94116</v>
      </c>
      <c r="L5" s="14">
        <v>109164</v>
      </c>
      <c r="M5" s="14">
        <v>116160</v>
      </c>
      <c r="N5" s="15">
        <v>1432662</v>
      </c>
      <c r="O5" s="11"/>
      <c r="P5" s="16">
        <v>32736</v>
      </c>
      <c r="Q5" s="17">
        <v>30690</v>
      </c>
      <c r="R5" s="17">
        <v>34320</v>
      </c>
      <c r="S5" s="17">
        <v>32670</v>
      </c>
      <c r="T5" s="17">
        <v>34584</v>
      </c>
      <c r="U5" s="17">
        <v>32406</v>
      </c>
      <c r="V5" s="17">
        <v>32538</v>
      </c>
      <c r="W5" s="17">
        <v>32604</v>
      </c>
      <c r="X5" s="17">
        <v>33792</v>
      </c>
      <c r="Y5" s="17">
        <v>34320</v>
      </c>
      <c r="Z5" s="17">
        <v>33660</v>
      </c>
      <c r="AA5" s="17">
        <v>35508</v>
      </c>
      <c r="AB5" s="15">
        <v>399828</v>
      </c>
      <c r="AC5" s="11"/>
      <c r="AD5" s="18">
        <v>125136</v>
      </c>
      <c r="AE5" s="19">
        <v>109692</v>
      </c>
      <c r="AF5" s="19">
        <v>112332</v>
      </c>
      <c r="AG5" s="19">
        <v>123816</v>
      </c>
      <c r="AH5" s="19">
        <v>109428</v>
      </c>
      <c r="AI5" s="19">
        <v>59664</v>
      </c>
      <c r="AJ5" s="19">
        <v>59796</v>
      </c>
      <c r="AK5" s="19">
        <v>59532</v>
      </c>
      <c r="AL5" s="19">
        <v>57420</v>
      </c>
      <c r="AM5" s="19">
        <v>59796</v>
      </c>
      <c r="AN5" s="19">
        <v>75504</v>
      </c>
      <c r="AO5" s="19">
        <v>80652</v>
      </c>
      <c r="AP5" s="15">
        <v>1032768</v>
      </c>
    </row>
    <row r="6" spans="1:42" x14ac:dyDescent="0.25">
      <c r="A6" s="1" t="s">
        <v>17</v>
      </c>
    </row>
    <row r="7" spans="1:42" x14ac:dyDescent="0.25">
      <c r="A7" s="12" t="s">
        <v>14</v>
      </c>
      <c r="B7" s="13">
        <f t="shared" ref="B7:M7" si="0">P7+AD7</f>
        <v>167706</v>
      </c>
      <c r="C7" s="14">
        <f t="shared" si="0"/>
        <v>156486</v>
      </c>
      <c r="D7" s="14">
        <f t="shared" si="0"/>
        <v>174438</v>
      </c>
      <c r="E7" s="14">
        <f t="shared" si="0"/>
        <v>155364</v>
      </c>
      <c r="F7" s="14">
        <f t="shared" si="0"/>
        <v>142362</v>
      </c>
      <c r="G7" s="14">
        <f t="shared" si="0"/>
        <v>115566</v>
      </c>
      <c r="H7" s="14">
        <f t="shared" ref="H7" si="1">W7+AJ7</f>
        <v>116952</v>
      </c>
      <c r="I7" s="14">
        <f t="shared" si="0"/>
        <v>117348</v>
      </c>
      <c r="J7" s="14">
        <f t="shared" si="0"/>
        <v>114906</v>
      </c>
      <c r="K7" s="14">
        <f t="shared" si="0"/>
        <v>130548</v>
      </c>
      <c r="L7" s="14">
        <f t="shared" si="0"/>
        <v>141372</v>
      </c>
      <c r="M7" s="14">
        <f t="shared" si="0"/>
        <v>153054</v>
      </c>
      <c r="N7" s="15">
        <f t="shared" ref="N7" si="2">SUM(B7:M7)</f>
        <v>1686102</v>
      </c>
      <c r="O7" s="11"/>
      <c r="P7" s="16">
        <v>32670</v>
      </c>
      <c r="Q7" s="17">
        <v>28578</v>
      </c>
      <c r="R7" s="17">
        <v>32010</v>
      </c>
      <c r="S7" s="17">
        <v>30624</v>
      </c>
      <c r="T7" s="17">
        <v>30822</v>
      </c>
      <c r="U7" s="17">
        <v>29766</v>
      </c>
      <c r="V7" s="17">
        <v>28578</v>
      </c>
      <c r="W7" s="17">
        <v>30360</v>
      </c>
      <c r="X7" s="17">
        <v>29370</v>
      </c>
      <c r="Y7" s="17">
        <v>30360</v>
      </c>
      <c r="Z7" s="17">
        <v>30096</v>
      </c>
      <c r="AA7" s="17">
        <v>33462</v>
      </c>
      <c r="AB7" s="15">
        <f t="shared" ref="AB7" si="3">SUM(P7:AA7)</f>
        <v>366696</v>
      </c>
      <c r="AC7" s="11"/>
      <c r="AD7" s="18">
        <v>135036</v>
      </c>
      <c r="AE7" s="19">
        <v>127908</v>
      </c>
      <c r="AF7" s="19">
        <v>142428</v>
      </c>
      <c r="AG7" s="19">
        <v>124740</v>
      </c>
      <c r="AH7" s="19">
        <v>111540</v>
      </c>
      <c r="AI7" s="19">
        <v>85800</v>
      </c>
      <c r="AJ7" s="19">
        <v>86592</v>
      </c>
      <c r="AK7" s="19">
        <v>86988</v>
      </c>
      <c r="AL7" s="19">
        <v>85536</v>
      </c>
      <c r="AM7" s="19">
        <v>100188</v>
      </c>
      <c r="AN7" s="19">
        <v>111276</v>
      </c>
      <c r="AO7" s="19">
        <v>119592</v>
      </c>
      <c r="AP7" s="15">
        <f t="shared" ref="AP7" si="4">SUM(AD7:AO7)</f>
        <v>1317624</v>
      </c>
    </row>
    <row r="8" spans="1:42" x14ac:dyDescent="0.25">
      <c r="A8" s="1" t="s">
        <v>16</v>
      </c>
    </row>
    <row r="9" spans="1:42" x14ac:dyDescent="0.25">
      <c r="A9" s="12" t="s">
        <v>14</v>
      </c>
      <c r="B9" s="13">
        <f t="shared" ref="B9:M9" si="5">P9+AD9</f>
        <v>134970</v>
      </c>
      <c r="C9" s="14">
        <f t="shared" si="5"/>
        <v>133188</v>
      </c>
      <c r="D9" s="14">
        <f t="shared" si="5"/>
        <v>153978</v>
      </c>
      <c r="E9" s="14">
        <f t="shared" si="5"/>
        <v>141174</v>
      </c>
      <c r="F9" s="14">
        <f t="shared" si="5"/>
        <v>133254</v>
      </c>
      <c r="G9" s="14">
        <f t="shared" si="5"/>
        <v>122364</v>
      </c>
      <c r="H9" s="14">
        <f t="shared" ref="H9" si="6">W9+AJ9</f>
        <v>124212</v>
      </c>
      <c r="I9" s="14">
        <f t="shared" si="5"/>
        <v>123948</v>
      </c>
      <c r="J9" s="14">
        <f t="shared" si="5"/>
        <v>111276</v>
      </c>
      <c r="K9" s="14">
        <f t="shared" si="5"/>
        <v>105138</v>
      </c>
      <c r="L9" s="14">
        <f t="shared" si="5"/>
        <v>108636</v>
      </c>
      <c r="M9" s="14">
        <f t="shared" si="5"/>
        <v>162492</v>
      </c>
      <c r="N9" s="15">
        <f t="shared" ref="N9" si="7">SUM(B9:M9)</f>
        <v>1554630</v>
      </c>
      <c r="O9" s="11"/>
      <c r="P9" s="16">
        <v>31614</v>
      </c>
      <c r="Q9" s="17">
        <v>29832</v>
      </c>
      <c r="R9" s="17">
        <v>31482</v>
      </c>
      <c r="S9" s="17">
        <v>29370</v>
      </c>
      <c r="T9" s="17">
        <v>30558</v>
      </c>
      <c r="U9" s="17">
        <v>30096</v>
      </c>
      <c r="V9" s="17">
        <v>30558</v>
      </c>
      <c r="W9" s="17">
        <v>30624</v>
      </c>
      <c r="X9" s="17">
        <v>29304</v>
      </c>
      <c r="Y9" s="17">
        <v>32142</v>
      </c>
      <c r="Z9" s="17">
        <v>31944</v>
      </c>
      <c r="AA9" s="17">
        <v>31944</v>
      </c>
      <c r="AB9" s="15">
        <f t="shared" ref="AB9" si="8">SUM(P9:AA9)</f>
        <v>369468</v>
      </c>
      <c r="AC9" s="11"/>
      <c r="AD9" s="18">
        <v>103356</v>
      </c>
      <c r="AE9" s="19">
        <v>103356</v>
      </c>
      <c r="AF9" s="19">
        <v>122496</v>
      </c>
      <c r="AG9" s="19">
        <v>111804</v>
      </c>
      <c r="AH9" s="19">
        <v>102696</v>
      </c>
      <c r="AI9" s="19">
        <v>92268</v>
      </c>
      <c r="AJ9" s="19">
        <v>93588</v>
      </c>
      <c r="AK9" s="19">
        <v>93324</v>
      </c>
      <c r="AL9" s="19">
        <v>81972</v>
      </c>
      <c r="AM9" s="19">
        <v>72996</v>
      </c>
      <c r="AN9" s="19">
        <v>76692</v>
      </c>
      <c r="AO9" s="19">
        <v>130548</v>
      </c>
      <c r="AP9" s="15">
        <f t="shared" ref="AP9" si="9">SUM(AD9:AO9)</f>
        <v>1185096</v>
      </c>
    </row>
    <row r="10" spans="1:42" x14ac:dyDescent="0.25">
      <c r="A10" s="1" t="s">
        <v>15</v>
      </c>
    </row>
    <row r="11" spans="1:42" x14ac:dyDescent="0.25">
      <c r="A11" s="12" t="s">
        <v>14</v>
      </c>
      <c r="B11" s="13">
        <f t="shared" ref="B11:M11" si="10">P11+AD11</f>
        <v>159456</v>
      </c>
      <c r="C11" s="14">
        <f t="shared" si="10"/>
        <v>146256</v>
      </c>
      <c r="D11" s="14">
        <f t="shared" si="10"/>
        <v>153450</v>
      </c>
      <c r="E11" s="14">
        <f t="shared" si="10"/>
        <v>142032</v>
      </c>
      <c r="F11" s="14">
        <f t="shared" si="10"/>
        <v>140514</v>
      </c>
      <c r="G11" s="14">
        <f t="shared" si="10"/>
        <v>119922</v>
      </c>
      <c r="H11" s="14">
        <f t="shared" si="10"/>
        <v>122760</v>
      </c>
      <c r="I11" s="14">
        <f t="shared" si="10"/>
        <v>124872</v>
      </c>
      <c r="J11" s="14">
        <f t="shared" si="10"/>
        <v>118404</v>
      </c>
      <c r="K11" s="14">
        <f t="shared" si="10"/>
        <v>135498</v>
      </c>
      <c r="L11" s="14">
        <f t="shared" si="10"/>
        <v>149028</v>
      </c>
      <c r="M11" s="14">
        <f t="shared" si="10"/>
        <v>158796</v>
      </c>
      <c r="N11" s="15">
        <f t="shared" ref="N11" si="11">SUM(B11:M11)</f>
        <v>1670988</v>
      </c>
      <c r="O11" s="11"/>
      <c r="P11" s="16">
        <v>30360</v>
      </c>
      <c r="Q11" s="17">
        <v>29040</v>
      </c>
      <c r="R11" s="17">
        <v>31218</v>
      </c>
      <c r="S11" s="17">
        <v>29568</v>
      </c>
      <c r="T11" s="17">
        <v>29898</v>
      </c>
      <c r="U11" s="17">
        <v>28578</v>
      </c>
      <c r="V11" s="17">
        <v>30228</v>
      </c>
      <c r="W11" s="17">
        <v>31152</v>
      </c>
      <c r="X11" s="17">
        <v>28248</v>
      </c>
      <c r="Y11" s="17">
        <v>31086</v>
      </c>
      <c r="Z11" s="17">
        <v>29832</v>
      </c>
      <c r="AA11" s="17">
        <v>30888</v>
      </c>
      <c r="AB11" s="15">
        <f t="shared" ref="AB11" si="12">SUM(P11:AA11)</f>
        <v>360096</v>
      </c>
      <c r="AC11" s="11"/>
      <c r="AD11" s="18">
        <v>129096</v>
      </c>
      <c r="AE11" s="19">
        <v>117216</v>
      </c>
      <c r="AF11" s="19">
        <v>122232</v>
      </c>
      <c r="AG11" s="19">
        <v>112464</v>
      </c>
      <c r="AH11" s="19">
        <v>110616</v>
      </c>
      <c r="AI11" s="19">
        <v>91344</v>
      </c>
      <c r="AJ11" s="19">
        <v>92532</v>
      </c>
      <c r="AK11" s="19">
        <v>93720</v>
      </c>
      <c r="AL11" s="19">
        <v>90156</v>
      </c>
      <c r="AM11" s="19">
        <v>104412</v>
      </c>
      <c r="AN11" s="19">
        <v>119196</v>
      </c>
      <c r="AO11" s="19">
        <v>127908</v>
      </c>
      <c r="AP11" s="15">
        <f t="shared" ref="AP11" si="13">SUM(AD11:AO11)</f>
        <v>1310892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Bubeníček Jan Ing. 270100</dc:creator>
  <cp:lastModifiedBy>Kautská Jana Bc. 900240</cp:lastModifiedBy>
  <dcterms:created xsi:type="dcterms:W3CDTF">2026-07-24T06:29:20Z</dcterms:created>
  <dcterms:modified xsi:type="dcterms:W3CDTF">2026-08-03T11:11:48Z</dcterms:modified>
</cp:coreProperties>
</file>