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dpraha-my.sharepoint.com/personal/kelnard_dpp_cz/Documents/Plocha/"/>
    </mc:Choice>
  </mc:AlternateContent>
  <xr:revisionPtr revIDLastSave="15" documentId="8_{E1306B00-882C-4397-ADFC-611B908DC9B1}" xr6:coauthVersionLast="47" xr6:coauthVersionMax="47" xr10:uidLastSave="{8A56D782-6576-4B8A-A805-DA84C8A1EBCC}"/>
  <bookViews>
    <workbookView xWindow="-120" yWindow="-120" windowWidth="29040" windowHeight="17520" xr2:uid="{543D0A69-F953-4653-BD32-5B56FAAA34F2}"/>
  </bookViews>
  <sheets>
    <sheet name="Tramvaje" sheetId="1" r:id="rId1"/>
    <sheet name="Autobusy + Trolejbus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  <c r="M11" i="2"/>
  <c r="E26" i="2"/>
  <c r="E25" i="2"/>
  <c r="D24" i="2"/>
  <c r="M10" i="2"/>
  <c r="L9" i="2"/>
  <c r="B11" i="1" l="1"/>
  <c r="B10" i="1"/>
</calcChain>
</file>

<file path=xl/sharedStrings.xml><?xml version="1.0" encoding="utf-8"?>
<sst xmlns="http://schemas.openxmlformats.org/spreadsheetml/2006/main" count="117" uniqueCount="63">
  <si>
    <t>Vivotek 8133</t>
  </si>
  <si>
    <t>Vivotek 9133</t>
  </si>
  <si>
    <t>T3R.PLF</t>
  </si>
  <si>
    <t>T3R.P vysokopodlažní</t>
  </si>
  <si>
    <t>T3M vysokopodlažní</t>
  </si>
  <si>
    <t xml:space="preserve">KT8N2 </t>
  </si>
  <si>
    <t xml:space="preserve">14T </t>
  </si>
  <si>
    <t xml:space="preserve">15T </t>
  </si>
  <si>
    <t xml:space="preserve">52T </t>
  </si>
  <si>
    <t>Celkem tramvají k 31.12.2025:</t>
  </si>
  <si>
    <t>z toho s APC:</t>
  </si>
  <si>
    <t>ks</t>
  </si>
  <si>
    <t>Typ</t>
  </si>
  <si>
    <t>Trakce</t>
  </si>
  <si>
    <t>Druh</t>
  </si>
  <si>
    <t>SOR BN 12</t>
  </si>
  <si>
    <t>A</t>
  </si>
  <si>
    <t>SdN</t>
  </si>
  <si>
    <t>SOR NB 18C</t>
  </si>
  <si>
    <t>KbN</t>
  </si>
  <si>
    <t>SOR NB 18C letiště</t>
  </si>
  <si>
    <t>SOR NB 12C</t>
  </si>
  <si>
    <t>SOR NB 12D</t>
  </si>
  <si>
    <t>SOR NB 18D</t>
  </si>
  <si>
    <t>SOLARIS Urbino 10,5</t>
  </si>
  <si>
    <t>Md@N</t>
  </si>
  <si>
    <t>SOR ICN 9,5</t>
  </si>
  <si>
    <t>MdN</t>
  </si>
  <si>
    <t>Škoda E´City 36BB</t>
  </si>
  <si>
    <t>EbN</t>
  </si>
  <si>
    <t>Iveco Crossway LE 14,5</t>
  </si>
  <si>
    <t>Sd@</t>
  </si>
  <si>
    <t>SOR NS 18</t>
  </si>
  <si>
    <t>SOR TNS 18</t>
  </si>
  <si>
    <t>T</t>
  </si>
  <si>
    <t>TbN</t>
  </si>
  <si>
    <t>Iveco Urbanway 18HY</t>
  </si>
  <si>
    <t>Iveco Streetway 18m</t>
  </si>
  <si>
    <t>Iveco Streetway 12m</t>
  </si>
  <si>
    <t>Škoda-Solaris 24M</t>
  </si>
  <si>
    <t>Tb2k</t>
  </si>
  <si>
    <t>Bozankaya SNG T12</t>
  </si>
  <si>
    <t>Tb</t>
  </si>
  <si>
    <t>SOR ENS 12</t>
  </si>
  <si>
    <t>SOR TNS 12</t>
  </si>
  <si>
    <t>Inv.Stav</t>
  </si>
  <si>
    <t>počet vozů s APC</t>
  </si>
  <si>
    <t>SOR NB 12</t>
  </si>
  <si>
    <t>SOR NB 18</t>
  </si>
  <si>
    <t>Solaris Urbino 8,9LE</t>
  </si>
  <si>
    <t>Irisbus Crossway  LE 12,8</t>
  </si>
  <si>
    <t>Iveco Crossway LE 12,8 AE</t>
  </si>
  <si>
    <t>Iveco Crossway LE 12</t>
  </si>
  <si>
    <t>Sd</t>
  </si>
  <si>
    <t>zatím v majetku výrobce</t>
  </si>
  <si>
    <t>Škoda 24Tr</t>
  </si>
  <si>
    <t>TbKb</t>
  </si>
  <si>
    <t>Škoda 36Tr</t>
  </si>
  <si>
    <t>z toho s APC v %:</t>
  </si>
  <si>
    <t>https://www.vivotek.com/products/onboard_security/saloon_camera/sc9133</t>
  </si>
  <si>
    <t>Odkaz na produkt</t>
  </si>
  <si>
    <t>Počet vozů k 3.2.2025:</t>
  </si>
  <si>
    <t>Odkaz na produkt IRMA 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</si>
</sst>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0" applyFont="1"/>
    <xf numFmtId="1" fontId="1" fillId="0" borderId="0" xfId="0" applyNumberFormat="1" applyFont="1"/>
    <xf numFmtId="0" fontId="2" fillId="0" borderId="0" xfId="1"/>
    <xf numFmtId="0" fontId="0" fillId="2" borderId="0" xfId="0" applyFill="1"/>
    <xf numFmtId="0" fontId="2" fillId="2" borderId="0" xfId="1" applyFill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ivotek.com/products/onboard_security/saloon_camera/sc913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ris-sensing.com/products/irma-matrix/" TargetMode="External"/><Relationship Id="rId1" Type="http://schemas.openxmlformats.org/officeDocument/2006/relationships/hyperlink" Target="https://www.iris-sensing.com/products/irma-matri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59C1D-D831-4C7A-A616-936D4FE938A2}">
  <dimension ref="A1:D14"/>
  <sheetViews>
    <sheetView tabSelected="1" workbookViewId="0">
      <selection activeCell="E20" sqref="E20"/>
    </sheetView>
  </sheetViews>
  <sheetFormatPr defaultRowHeight="15" x14ac:dyDescent="0.25"/>
  <cols>
    <col min="1" max="1" width="30.28515625" customWidth="1"/>
    <col min="3" max="3" width="14" customWidth="1"/>
    <col min="4" max="4" width="16.7109375" customWidth="1"/>
  </cols>
  <sheetData>
    <row r="1" spans="1:4" x14ac:dyDescent="0.25">
      <c r="D1" s="5" t="s">
        <v>60</v>
      </c>
    </row>
    <row r="2" spans="1:4" x14ac:dyDescent="0.25">
      <c r="C2" s="2" t="s">
        <v>0</v>
      </c>
      <c r="D2" s="2" t="s">
        <v>1</v>
      </c>
    </row>
    <row r="3" spans="1:4" x14ac:dyDescent="0.25">
      <c r="A3" s="1" t="s">
        <v>3</v>
      </c>
      <c r="B3" s="1">
        <v>306</v>
      </c>
      <c r="C3" s="1"/>
      <c r="D3" s="1"/>
    </row>
    <row r="4" spans="1:4" x14ac:dyDescent="0.25">
      <c r="A4" s="1" t="s">
        <v>2</v>
      </c>
      <c r="B4" s="1">
        <v>76</v>
      </c>
      <c r="C4" s="1"/>
      <c r="D4" s="1">
        <v>35</v>
      </c>
    </row>
    <row r="5" spans="1:4" x14ac:dyDescent="0.25">
      <c r="A5" s="1" t="s">
        <v>4</v>
      </c>
      <c r="B5" s="1">
        <v>19</v>
      </c>
      <c r="C5" s="1"/>
      <c r="D5" s="1"/>
    </row>
    <row r="6" spans="1:4" x14ac:dyDescent="0.25">
      <c r="A6" s="1" t="s">
        <v>5</v>
      </c>
      <c r="B6" s="1">
        <v>60</v>
      </c>
      <c r="C6" s="1"/>
      <c r="D6" s="1">
        <v>12</v>
      </c>
    </row>
    <row r="7" spans="1:4" x14ac:dyDescent="0.25">
      <c r="A7" s="1" t="s">
        <v>6</v>
      </c>
      <c r="B7" s="1">
        <v>55</v>
      </c>
      <c r="C7" s="1"/>
      <c r="D7" s="1"/>
    </row>
    <row r="8" spans="1:4" x14ac:dyDescent="0.25">
      <c r="A8" s="1" t="s">
        <v>7</v>
      </c>
      <c r="B8" s="1">
        <v>250</v>
      </c>
      <c r="C8" s="1">
        <v>75</v>
      </c>
      <c r="D8" s="1">
        <v>33</v>
      </c>
    </row>
    <row r="9" spans="1:4" x14ac:dyDescent="0.25">
      <c r="A9" s="1" t="s">
        <v>8</v>
      </c>
      <c r="B9" s="1">
        <v>20</v>
      </c>
      <c r="C9" s="1"/>
      <c r="D9" s="1">
        <v>20</v>
      </c>
    </row>
    <row r="10" spans="1:4" x14ac:dyDescent="0.25">
      <c r="A10" t="s">
        <v>9</v>
      </c>
      <c r="B10" s="3">
        <f>SUM(B3:B9)</f>
        <v>786</v>
      </c>
      <c r="C10" t="s">
        <v>11</v>
      </c>
    </row>
    <row r="11" spans="1:4" x14ac:dyDescent="0.25">
      <c r="A11" t="s">
        <v>10</v>
      </c>
      <c r="B11" s="3">
        <f>SUM(C3:D9)</f>
        <v>175</v>
      </c>
      <c r="C11" t="s">
        <v>11</v>
      </c>
    </row>
    <row r="12" spans="1:4" x14ac:dyDescent="0.25">
      <c r="A12" t="s">
        <v>58</v>
      </c>
      <c r="B12" s="4">
        <f>B11/(B10/100)</f>
        <v>22.264631043256998</v>
      </c>
    </row>
    <row r="14" spans="1:4" x14ac:dyDescent="0.25">
      <c r="A14" t="s">
        <v>59</v>
      </c>
    </row>
  </sheetData>
  <protectedRanges>
    <protectedRange sqref="B3:B9" name="Oblast1_1_1_2"/>
  </protectedRanges>
  <hyperlinks>
    <hyperlink ref="D1" r:id="rId1" xr:uid="{DF446CD7-3EEB-4E94-8825-6F3EAABA4D76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06426-6A37-4121-9BCB-2D1559AF4A2C}">
  <dimension ref="A1:N26"/>
  <sheetViews>
    <sheetView workbookViewId="0">
      <selection activeCell="H2" sqref="H2"/>
    </sheetView>
  </sheetViews>
  <sheetFormatPr defaultRowHeight="15" x14ac:dyDescent="0.25"/>
  <cols>
    <col min="1" max="1" width="31.7109375" customWidth="1"/>
    <col min="5" max="5" width="14.85546875" customWidth="1"/>
    <col min="9" max="9" width="22" customWidth="1"/>
    <col min="13" max="13" width="16" customWidth="1"/>
  </cols>
  <sheetData>
    <row r="1" spans="1:14" x14ac:dyDescent="0.25">
      <c r="A1" s="7" t="s">
        <v>62</v>
      </c>
      <c r="B1" s="6"/>
      <c r="C1" s="6"/>
      <c r="D1" s="6"/>
      <c r="F1" s="6"/>
      <c r="G1" s="6"/>
      <c r="H1" s="6"/>
      <c r="I1" s="7" t="s">
        <v>62</v>
      </c>
      <c r="J1" s="6"/>
      <c r="K1" s="6"/>
      <c r="L1" s="6"/>
    </row>
    <row r="2" spans="1:14" x14ac:dyDescent="0.25">
      <c r="A2" t="s">
        <v>12</v>
      </c>
      <c r="B2" t="s">
        <v>13</v>
      </c>
      <c r="C2" t="s">
        <v>14</v>
      </c>
      <c r="D2" t="s">
        <v>45</v>
      </c>
      <c r="E2" t="s">
        <v>46</v>
      </c>
      <c r="I2" t="s">
        <v>12</v>
      </c>
      <c r="J2" t="s">
        <v>13</v>
      </c>
      <c r="K2" t="s">
        <v>14</v>
      </c>
      <c r="L2" t="s">
        <v>45</v>
      </c>
      <c r="M2" t="s">
        <v>46</v>
      </c>
    </row>
    <row r="3" spans="1:14" x14ac:dyDescent="0.25">
      <c r="A3" t="s">
        <v>15</v>
      </c>
      <c r="B3" t="s">
        <v>16</v>
      </c>
      <c r="C3" t="s">
        <v>17</v>
      </c>
      <c r="D3">
        <v>50</v>
      </c>
      <c r="E3">
        <v>50</v>
      </c>
      <c r="I3" t="s">
        <v>39</v>
      </c>
      <c r="J3" t="s">
        <v>34</v>
      </c>
      <c r="K3" t="s">
        <v>40</v>
      </c>
      <c r="L3">
        <v>20</v>
      </c>
      <c r="M3">
        <v>20</v>
      </c>
    </row>
    <row r="4" spans="1:14" x14ac:dyDescent="0.25">
      <c r="A4" t="s">
        <v>47</v>
      </c>
      <c r="B4" t="s">
        <v>16</v>
      </c>
      <c r="C4" t="s">
        <v>19</v>
      </c>
      <c r="D4">
        <v>113</v>
      </c>
      <c r="E4">
        <v>0</v>
      </c>
      <c r="I4" t="s">
        <v>41</v>
      </c>
      <c r="J4" t="s">
        <v>34</v>
      </c>
      <c r="K4" t="s">
        <v>42</v>
      </c>
      <c r="L4">
        <v>1</v>
      </c>
      <c r="M4">
        <v>1</v>
      </c>
      <c r="N4" t="s">
        <v>54</v>
      </c>
    </row>
    <row r="5" spans="1:14" x14ac:dyDescent="0.25">
      <c r="A5" t="s">
        <v>21</v>
      </c>
      <c r="B5" t="s">
        <v>16</v>
      </c>
      <c r="C5" t="s">
        <v>17</v>
      </c>
      <c r="D5">
        <v>151</v>
      </c>
      <c r="E5">
        <v>151</v>
      </c>
      <c r="I5" t="s">
        <v>44</v>
      </c>
      <c r="J5" t="s">
        <v>34</v>
      </c>
      <c r="K5" t="s">
        <v>42</v>
      </c>
      <c r="L5">
        <v>1</v>
      </c>
      <c r="M5">
        <v>1</v>
      </c>
      <c r="N5" t="s">
        <v>54</v>
      </c>
    </row>
    <row r="6" spans="1:14" x14ac:dyDescent="0.25">
      <c r="A6" t="s">
        <v>22</v>
      </c>
      <c r="B6" t="s">
        <v>16</v>
      </c>
      <c r="C6" t="s">
        <v>17</v>
      </c>
      <c r="D6">
        <v>149</v>
      </c>
      <c r="E6">
        <v>149</v>
      </c>
      <c r="I6" t="s">
        <v>33</v>
      </c>
      <c r="J6" t="s">
        <v>34</v>
      </c>
      <c r="K6" t="s">
        <v>56</v>
      </c>
      <c r="L6">
        <v>15</v>
      </c>
      <c r="M6">
        <v>15</v>
      </c>
    </row>
    <row r="7" spans="1:14" x14ac:dyDescent="0.25">
      <c r="A7" t="s">
        <v>48</v>
      </c>
      <c r="B7" t="s">
        <v>16</v>
      </c>
      <c r="C7" t="s">
        <v>19</v>
      </c>
      <c r="D7">
        <v>264</v>
      </c>
      <c r="E7">
        <v>0</v>
      </c>
      <c r="I7" t="s">
        <v>55</v>
      </c>
      <c r="J7" t="s">
        <v>34</v>
      </c>
      <c r="K7" t="s">
        <v>35</v>
      </c>
      <c r="L7">
        <v>1</v>
      </c>
      <c r="M7">
        <v>0</v>
      </c>
    </row>
    <row r="8" spans="1:14" x14ac:dyDescent="0.25">
      <c r="A8" t="s">
        <v>18</v>
      </c>
      <c r="B8" t="s">
        <v>16</v>
      </c>
      <c r="C8" t="s">
        <v>19</v>
      </c>
      <c r="D8">
        <v>83</v>
      </c>
      <c r="E8">
        <v>83</v>
      </c>
      <c r="I8" t="s">
        <v>57</v>
      </c>
      <c r="J8" t="s">
        <v>34</v>
      </c>
      <c r="K8" t="s">
        <v>42</v>
      </c>
      <c r="L8">
        <v>1</v>
      </c>
      <c r="M8">
        <v>0</v>
      </c>
    </row>
    <row r="9" spans="1:14" x14ac:dyDescent="0.25">
      <c r="A9" t="s">
        <v>20</v>
      </c>
      <c r="B9" t="s">
        <v>16</v>
      </c>
      <c r="C9" t="s">
        <v>19</v>
      </c>
      <c r="D9">
        <v>17</v>
      </c>
      <c r="E9">
        <v>17</v>
      </c>
      <c r="I9" s="3" t="s">
        <v>61</v>
      </c>
      <c r="L9" s="3">
        <f>SUM(L3:L8)</f>
        <v>39</v>
      </c>
    </row>
    <row r="10" spans="1:14" x14ac:dyDescent="0.25">
      <c r="A10" t="s">
        <v>23</v>
      </c>
      <c r="B10" t="s">
        <v>16</v>
      </c>
      <c r="C10" t="s">
        <v>19</v>
      </c>
      <c r="D10">
        <v>50</v>
      </c>
      <c r="E10">
        <v>50</v>
      </c>
      <c r="I10" s="3" t="s">
        <v>10</v>
      </c>
      <c r="M10" s="3">
        <f>SUM(M3:M8)</f>
        <v>37</v>
      </c>
    </row>
    <row r="11" spans="1:14" x14ac:dyDescent="0.25">
      <c r="A11" t="s">
        <v>49</v>
      </c>
      <c r="B11" t="s">
        <v>16</v>
      </c>
      <c r="C11" t="s">
        <v>27</v>
      </c>
      <c r="D11">
        <v>39</v>
      </c>
      <c r="E11">
        <v>0</v>
      </c>
      <c r="I11" t="s">
        <v>58</v>
      </c>
      <c r="M11" s="4">
        <f>M10/(L9/100)</f>
        <v>94.871794871794862</v>
      </c>
    </row>
    <row r="12" spans="1:14" x14ac:dyDescent="0.25">
      <c r="A12" t="s">
        <v>24</v>
      </c>
      <c r="B12" t="s">
        <v>16</v>
      </c>
      <c r="C12" t="s">
        <v>25</v>
      </c>
      <c r="D12">
        <v>40</v>
      </c>
      <c r="E12">
        <v>40</v>
      </c>
    </row>
    <row r="13" spans="1:14" x14ac:dyDescent="0.25">
      <c r="A13" t="s">
        <v>26</v>
      </c>
      <c r="B13" t="s">
        <v>16</v>
      </c>
      <c r="C13" t="s">
        <v>27</v>
      </c>
      <c r="D13">
        <v>20</v>
      </c>
      <c r="E13">
        <v>20</v>
      </c>
    </row>
    <row r="14" spans="1:14" x14ac:dyDescent="0.25">
      <c r="A14" t="s">
        <v>28</v>
      </c>
      <c r="B14" t="s">
        <v>16</v>
      </c>
      <c r="C14" t="s">
        <v>29</v>
      </c>
      <c r="D14">
        <v>14</v>
      </c>
      <c r="E14">
        <v>14</v>
      </c>
    </row>
    <row r="15" spans="1:14" x14ac:dyDescent="0.25">
      <c r="A15" t="s">
        <v>50</v>
      </c>
      <c r="B15" t="s">
        <v>16</v>
      </c>
      <c r="C15" t="s">
        <v>53</v>
      </c>
      <c r="D15">
        <v>2</v>
      </c>
      <c r="E15">
        <v>0</v>
      </c>
    </row>
    <row r="16" spans="1:14" x14ac:dyDescent="0.25">
      <c r="A16" t="s">
        <v>52</v>
      </c>
      <c r="B16" t="s">
        <v>16</v>
      </c>
      <c r="C16" t="s">
        <v>53</v>
      </c>
      <c r="D16">
        <v>1</v>
      </c>
      <c r="E16">
        <v>0</v>
      </c>
    </row>
    <row r="17" spans="1:5" x14ac:dyDescent="0.25">
      <c r="A17" t="s">
        <v>30</v>
      </c>
      <c r="B17" t="s">
        <v>16</v>
      </c>
      <c r="C17" t="s">
        <v>31</v>
      </c>
      <c r="D17">
        <v>7</v>
      </c>
      <c r="E17">
        <v>7</v>
      </c>
    </row>
    <row r="18" spans="1:5" x14ac:dyDescent="0.25">
      <c r="A18" t="s">
        <v>51</v>
      </c>
      <c r="B18" t="s">
        <v>16</v>
      </c>
      <c r="C18" t="s">
        <v>17</v>
      </c>
      <c r="D18">
        <v>2</v>
      </c>
      <c r="E18">
        <v>0</v>
      </c>
    </row>
    <row r="19" spans="1:5" x14ac:dyDescent="0.25">
      <c r="A19" t="s">
        <v>32</v>
      </c>
      <c r="B19" t="s">
        <v>16</v>
      </c>
      <c r="C19" t="s">
        <v>19</v>
      </c>
      <c r="D19">
        <v>1</v>
      </c>
      <c r="E19">
        <v>1</v>
      </c>
    </row>
    <row r="20" spans="1:5" x14ac:dyDescent="0.25">
      <c r="A20" t="s">
        <v>36</v>
      </c>
      <c r="B20" t="s">
        <v>16</v>
      </c>
      <c r="C20" t="s">
        <v>19</v>
      </c>
      <c r="D20">
        <v>58</v>
      </c>
      <c r="E20">
        <v>58</v>
      </c>
    </row>
    <row r="21" spans="1:5" x14ac:dyDescent="0.25">
      <c r="A21" t="s">
        <v>37</v>
      </c>
      <c r="B21" t="s">
        <v>16</v>
      </c>
      <c r="C21" t="s">
        <v>19</v>
      </c>
      <c r="D21">
        <v>41</v>
      </c>
      <c r="E21">
        <v>41</v>
      </c>
    </row>
    <row r="22" spans="1:5" x14ac:dyDescent="0.25">
      <c r="A22" t="s">
        <v>38</v>
      </c>
      <c r="B22" t="s">
        <v>16</v>
      </c>
      <c r="C22" t="s">
        <v>17</v>
      </c>
      <c r="D22">
        <v>100</v>
      </c>
      <c r="E22">
        <v>100</v>
      </c>
    </row>
    <row r="23" spans="1:5" x14ac:dyDescent="0.25">
      <c r="A23" t="s">
        <v>43</v>
      </c>
      <c r="B23" t="s">
        <v>16</v>
      </c>
      <c r="C23" t="s">
        <v>29</v>
      </c>
      <c r="D23">
        <v>18</v>
      </c>
      <c r="E23">
        <v>18</v>
      </c>
    </row>
    <row r="24" spans="1:5" x14ac:dyDescent="0.25">
      <c r="A24" s="3" t="s">
        <v>61</v>
      </c>
      <c r="D24" s="3">
        <f>SUM(D3:D23)</f>
        <v>1220</v>
      </c>
    </row>
    <row r="25" spans="1:5" x14ac:dyDescent="0.25">
      <c r="A25" t="s">
        <v>10</v>
      </c>
      <c r="E25" s="3">
        <f>SUM(E3:E24)</f>
        <v>799</v>
      </c>
    </row>
    <row r="26" spans="1:5" x14ac:dyDescent="0.25">
      <c r="A26" t="s">
        <v>58</v>
      </c>
      <c r="E26" s="4">
        <f>E25/(D24/100)</f>
        <v>65.491803278688522</v>
      </c>
    </row>
  </sheetData>
  <hyperlinks>
    <hyperlink ref="A1" r:id="rId1" xr:uid="{51989E91-F883-410C-AC8B-15EBC5CA54EF}"/>
    <hyperlink ref="I1" r:id="rId2" xr:uid="{50CCB4A8-B983-415E-BE19-37100DD2B192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Tramvaje</vt:lpstr>
      <vt:lpstr>Autobusy + Trolejbusy</vt:lpstr>
    </vt:vector>
  </TitlesOfParts>
  <Company>DPP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Kelnar Daniel 100110</dc:creator>
  <cp:lastModifiedBy>Kelnar Daniel 100110</cp:lastModifiedBy>
  <dcterms:created xsi:type="dcterms:W3CDTF">2026-02-02T14:14:04Z</dcterms:created>
  <dcterms:modified xsi:type="dcterms:W3CDTF">2026-02-03T13:43:58Z</dcterms:modified>
</cp:coreProperties>
</file>